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COUNCIL\AGENDAS\2025 AGENDAS\23 December 4 25 Regular Council Meeting Agenda\"/>
    </mc:Choice>
  </mc:AlternateContent>
  <xr:revisionPtr revIDLastSave="0" documentId="8_{7E3D2D01-3CE2-4808-AD21-7E9586F98761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Capital Plan" sheetId="1" r:id="rId1"/>
  </sheets>
  <definedNames>
    <definedName name="_xlnm.Print_Area" localSheetId="0">'Capital Plan'!$A$1:$J$31</definedName>
    <definedName name="_xlnm.Print_Titles" localSheetId="0">'Capital Plan'!$1:$2</definedName>
  </definedNames>
  <calcPr calcId="191029"/>
  <customWorkbookViews>
    <customWorkbookView name="Glen Pitt - Personal View" guid="{EA30C5BE-3EEC-472E-9CBF-67D2BC2181B4}" mergeInterval="0" personalView="1" maximized="1" windowWidth="1276" windowHeight="747" activeSheetId="2"/>
    <customWorkbookView name="Tatiana Irimia - Personal View" guid="{7896362C-C6FA-4EA6-9356-D8F680BECB3A}" mergeInterval="0" personalView="1" maximized="1" windowWidth="1020" windowHeight="579" tabRatio="445" activeSheetId="2"/>
    <customWorkbookView name="Midwest Surveys Inc. - Personal View" guid="{9A5643AC-79B9-4CB1-B6F8-732CEA197830}" mergeInterval="0" personalView="1" maximized="1" windowWidth="943" windowHeight="6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J21" i="1"/>
  <c r="H28" i="1"/>
  <c r="J17" i="1"/>
  <c r="E22" i="1"/>
  <c r="J15" i="1"/>
  <c r="J13" i="1"/>
  <c r="J11" i="1"/>
  <c r="J9" i="1"/>
  <c r="J7" i="1"/>
  <c r="J27" i="1"/>
  <c r="J26" i="1" l="1"/>
  <c r="J25" i="1"/>
  <c r="J24" i="1"/>
  <c r="I22" i="1"/>
  <c r="I28" i="1"/>
  <c r="J5" i="1"/>
  <c r="G28" i="1"/>
  <c r="E28" i="1" l="1"/>
  <c r="F28" i="1"/>
  <c r="J28" i="1" l="1"/>
  <c r="G22" i="1"/>
  <c r="F22" i="1" l="1"/>
  <c r="J19" i="1"/>
  <c r="J22" i="1" l="1"/>
</calcChain>
</file>

<file path=xl/sharedStrings.xml><?xml version="1.0" encoding="utf-8"?>
<sst xmlns="http://schemas.openxmlformats.org/spreadsheetml/2006/main" count="65" uniqueCount="32">
  <si>
    <t>TOTAL</t>
  </si>
  <si>
    <t>PROJECT</t>
  </si>
  <si>
    <t>TOTALS</t>
  </si>
  <si>
    <t>PROJECT PRIORITY LIST</t>
  </si>
  <si>
    <t>#</t>
  </si>
  <si>
    <t>REPORT REF.</t>
  </si>
  <si>
    <t>FIGURE REF.</t>
  </si>
  <si>
    <t>FIRE POND CONSTRUCTION</t>
  </si>
  <si>
    <t>W9</t>
  </si>
  <si>
    <t>4.3.2</t>
  </si>
  <si>
    <t>R8</t>
  </si>
  <si>
    <t>6.3.2</t>
  </si>
  <si>
    <t>B5</t>
  </si>
  <si>
    <t>7.2.5</t>
  </si>
  <si>
    <t xml:space="preserve"> </t>
  </si>
  <si>
    <t>TAXATION</t>
  </si>
  <si>
    <t>RESERVES</t>
  </si>
  <si>
    <t>PROV &amp; FED GRANTS</t>
  </si>
  <si>
    <t>COMMUNITY HALL UPGRADES</t>
  </si>
  <si>
    <t xml:space="preserve">NEW 5500/6500 DPW WORK TRUCK </t>
  </si>
  <si>
    <t xml:space="preserve">SIDEWALK REPLACEMENTS </t>
  </si>
  <si>
    <t>RE-LINE WATER MAIN 51 STREET BETWEEN 48 AND 49 AVENUES</t>
  </si>
  <si>
    <t>NEW ADMINISTRATION BUILDING FRONT DOORS</t>
  </si>
  <si>
    <t xml:space="preserve">LGFF CAPITAL </t>
  </si>
  <si>
    <t xml:space="preserve">Approved at Regular Council Meeting: </t>
  </si>
  <si>
    <t>Delete.  MDSR has pond there</t>
  </si>
  <si>
    <t>*Consider ACP Infrastructure Study</t>
  </si>
  <si>
    <t>CAPITAL PROJECT SUMMARY (2026-2030)</t>
  </si>
  <si>
    <t>DOG PARK TREES</t>
  </si>
  <si>
    <t>Updated December 1, 2025</t>
  </si>
  <si>
    <t>ARENA UPGRADES (27 Lobby/Changerooms; 28 Roof)</t>
  </si>
  <si>
    <t>WEST END PAVING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</si>
</sst>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13" x14ac:knownFonts="1">
    <font>
      <sz val="10"/>
      <name val="Univers"/>
    </font>
    <font>
      <sz val="10"/>
      <name val="Univers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Univers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44" fontId="2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4" fontId="9" fillId="0" borderId="0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vertical="center" wrapText="1"/>
    </xf>
    <xf numFmtId="164" fontId="3" fillId="0" borderId="14" xfId="1" applyNumberFormat="1" applyFont="1" applyFill="1" applyBorder="1" applyAlignment="1">
      <alignment vertical="center" wrapText="1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top" wrapText="1"/>
    </xf>
    <xf numFmtId="164" fontId="3" fillId="0" borderId="14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4" fillId="0" borderId="12" xfId="0" quotePrefix="1" applyNumberFormat="1" applyFont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horizontal="center" vertical="center"/>
    </xf>
    <xf numFmtId="164" fontId="2" fillId="0" borderId="20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top" wrapText="1"/>
    </xf>
    <xf numFmtId="164" fontId="3" fillId="4" borderId="21" xfId="1" applyNumberFormat="1" applyFont="1" applyFill="1" applyBorder="1" applyAlignment="1">
      <alignment horizontal="center" vertical="top" wrapText="1"/>
    </xf>
    <xf numFmtId="164" fontId="2" fillId="4" borderId="5" xfId="1" applyNumberFormat="1" applyFont="1" applyFill="1" applyBorder="1" applyAlignment="1">
      <alignment horizontal="center" vertical="center"/>
    </xf>
    <xf numFmtId="164" fontId="2" fillId="4" borderId="3" xfId="0" quotePrefix="1" applyNumberFormat="1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44" fontId="10" fillId="0" borderId="0" xfId="1" applyFont="1" applyFill="1" applyBorder="1" applyAlignment="1">
      <alignment vertical="center" wrapText="1"/>
    </xf>
    <xf numFmtId="44" fontId="10" fillId="0" borderId="0" xfId="1" applyFont="1" applyFill="1" applyBorder="1" applyAlignment="1">
      <alignment horizontal="left" vertical="top" wrapText="1"/>
    </xf>
    <xf numFmtId="44" fontId="11" fillId="0" borderId="0" xfId="1" applyFont="1" applyFill="1" applyBorder="1" applyAlignment="1">
      <alignment vertical="center" wrapText="1"/>
    </xf>
    <xf numFmtId="44" fontId="10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left" vertical="center" wrapText="1"/>
    </xf>
    <xf numFmtId="164" fontId="2" fillId="4" borderId="10" xfId="0" applyNumberFormat="1" applyFont="1" applyFill="1" applyBorder="1" applyAlignment="1">
      <alignment horizontal="left" vertical="center" wrapText="1"/>
    </xf>
    <xf numFmtId="164" fontId="2" fillId="4" borderId="11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left" vertical="center" wrapText="1"/>
    </xf>
    <xf numFmtId="164" fontId="2" fillId="4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4" fontId="12" fillId="5" borderId="0" xfId="1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5"/>
  <sheetViews>
    <sheetView tabSelected="1" topLeftCell="A15" zoomScale="80" zoomScaleNormal="80" zoomScaleSheetLayoutView="70" zoomScalePageLayoutView="70" workbookViewId="0">
      <selection activeCell="F32" sqref="F32"/>
    </sheetView>
  </sheetViews>
  <sheetFormatPr defaultColWidth="2" defaultRowHeight="14" x14ac:dyDescent="0.3"/>
  <cols>
    <col min="1" max="1" width="5.54296875" style="4" customWidth="1"/>
    <col min="2" max="3" width="10.54296875" style="4" customWidth="1"/>
    <col min="4" max="4" width="15" style="3" customWidth="1"/>
    <col min="5" max="9" width="15.54296875" style="3" customWidth="1"/>
    <col min="10" max="10" width="26.08984375" style="3" customWidth="1"/>
    <col min="11" max="11" width="16.81640625" style="60" customWidth="1"/>
    <col min="12" max="12" width="1.90625" style="3" customWidth="1"/>
    <col min="13" max="13" width="8.81640625" style="3" bestFit="1" customWidth="1"/>
    <col min="14" max="14" width="1.90625" style="3" customWidth="1"/>
    <col min="15" max="16384" width="2" style="3"/>
  </cols>
  <sheetData>
    <row r="1" spans="1:19" ht="24.9" customHeight="1" thickBot="1" x14ac:dyDescent="0.55000000000000004">
      <c r="A1" s="87" t="s">
        <v>27</v>
      </c>
      <c r="B1" s="87"/>
      <c r="C1" s="87"/>
      <c r="D1" s="88"/>
      <c r="E1" s="88"/>
      <c r="F1" s="88"/>
      <c r="G1" s="88"/>
      <c r="H1" s="88"/>
      <c r="I1" s="88"/>
      <c r="J1" s="88"/>
    </row>
    <row r="2" spans="1:19" s="6" customFormat="1" ht="35.15" customHeight="1" thickBot="1" x14ac:dyDescent="0.35">
      <c r="A2" s="7" t="s">
        <v>4</v>
      </c>
      <c r="B2" s="7" t="s">
        <v>5</v>
      </c>
      <c r="C2" s="7" t="s">
        <v>6</v>
      </c>
      <c r="D2" s="15" t="s">
        <v>1</v>
      </c>
      <c r="E2" s="7">
        <v>2026</v>
      </c>
      <c r="F2" s="7">
        <v>2027</v>
      </c>
      <c r="G2" s="7">
        <v>2028</v>
      </c>
      <c r="H2" s="7">
        <v>2029</v>
      </c>
      <c r="I2" s="7">
        <v>2030</v>
      </c>
      <c r="J2" s="7" t="s">
        <v>0</v>
      </c>
      <c r="K2" s="67" t="s">
        <v>26</v>
      </c>
    </row>
    <row r="3" spans="1:19" s="6" customFormat="1" ht="24.9" customHeight="1" x14ac:dyDescent="0.3">
      <c r="A3" s="89" t="s">
        <v>3</v>
      </c>
      <c r="B3" s="90"/>
      <c r="C3" s="90"/>
      <c r="D3" s="90"/>
      <c r="E3" s="90"/>
      <c r="F3" s="90"/>
      <c r="G3" s="90"/>
      <c r="H3" s="90"/>
      <c r="I3" s="90"/>
      <c r="J3" s="91"/>
      <c r="K3" s="61"/>
    </row>
    <row r="4" spans="1:19" s="2" customFormat="1" ht="21.65" customHeight="1" x14ac:dyDescent="0.3">
      <c r="A4" s="95" t="s">
        <v>8</v>
      </c>
      <c r="B4" s="72" t="s">
        <v>9</v>
      </c>
      <c r="C4" s="72">
        <v>11</v>
      </c>
      <c r="D4" s="92" t="s">
        <v>7</v>
      </c>
      <c r="E4" s="93"/>
      <c r="F4" s="93"/>
      <c r="G4" s="93"/>
      <c r="H4" s="93"/>
      <c r="I4" s="93"/>
      <c r="J4" s="94"/>
      <c r="K4" s="62"/>
      <c r="L4" s="1"/>
      <c r="M4" s="1"/>
      <c r="N4" s="1"/>
      <c r="O4" s="1"/>
      <c r="P4" s="1"/>
      <c r="Q4" s="1"/>
      <c r="R4" s="1"/>
      <c r="S4" s="1"/>
    </row>
    <row r="5" spans="1:19" s="2" customFormat="1" ht="29.4" customHeight="1" x14ac:dyDescent="0.3">
      <c r="A5" s="96"/>
      <c r="B5" s="74"/>
      <c r="C5" s="74"/>
      <c r="D5" s="19"/>
      <c r="E5" s="16"/>
      <c r="F5" s="16"/>
      <c r="G5" s="35" t="s">
        <v>14</v>
      </c>
      <c r="H5" s="35"/>
      <c r="I5" s="35" t="s">
        <v>14</v>
      </c>
      <c r="J5" s="18">
        <f>SUM(E5:I5)</f>
        <v>0</v>
      </c>
      <c r="K5" s="63" t="s">
        <v>25</v>
      </c>
      <c r="L5" s="1"/>
      <c r="M5" s="1"/>
      <c r="N5" s="1"/>
      <c r="O5" s="1"/>
      <c r="P5" s="1"/>
      <c r="Q5" s="1"/>
      <c r="R5" s="1"/>
      <c r="S5" s="1"/>
    </row>
    <row r="6" spans="1:19" s="2" customFormat="1" ht="22.25" customHeight="1" x14ac:dyDescent="0.3">
      <c r="A6" s="75" t="s">
        <v>14</v>
      </c>
      <c r="B6" s="77" t="s">
        <v>14</v>
      </c>
      <c r="C6" s="73" t="s">
        <v>14</v>
      </c>
      <c r="D6" s="84" t="s">
        <v>21</v>
      </c>
      <c r="E6" s="85"/>
      <c r="F6" s="85"/>
      <c r="G6" s="85"/>
      <c r="H6" s="85"/>
      <c r="I6" s="85"/>
      <c r="J6" s="86"/>
      <c r="K6" s="62"/>
      <c r="L6" s="1"/>
      <c r="M6" s="1"/>
      <c r="N6" s="1"/>
      <c r="O6" s="1"/>
      <c r="P6" s="1"/>
      <c r="Q6" s="1"/>
      <c r="R6" s="1"/>
      <c r="S6" s="1"/>
    </row>
    <row r="7" spans="1:19" s="2" customFormat="1" ht="22.25" customHeight="1" x14ac:dyDescent="0.3">
      <c r="A7" s="82"/>
      <c r="B7" s="71"/>
      <c r="C7" s="72"/>
      <c r="D7" s="19"/>
      <c r="E7" s="33">
        <v>534000</v>
      </c>
      <c r="F7" s="16"/>
      <c r="G7" s="17"/>
      <c r="H7" s="17"/>
      <c r="I7" s="17"/>
      <c r="J7" s="18">
        <f>SUM(E7:I7)</f>
        <v>534000</v>
      </c>
      <c r="K7" s="64" t="s">
        <v>14</v>
      </c>
      <c r="L7" s="1"/>
      <c r="M7" s="1"/>
      <c r="N7" s="1"/>
      <c r="O7" s="1"/>
      <c r="P7" s="1"/>
      <c r="Q7" s="1"/>
      <c r="R7" s="1"/>
      <c r="S7" s="1"/>
    </row>
    <row r="8" spans="1:19" s="2" customFormat="1" ht="31.75" customHeight="1" x14ac:dyDescent="0.3">
      <c r="A8" s="82" t="s">
        <v>10</v>
      </c>
      <c r="B8" s="71" t="s">
        <v>11</v>
      </c>
      <c r="C8" s="72">
        <v>12</v>
      </c>
      <c r="D8" s="84" t="s">
        <v>20</v>
      </c>
      <c r="E8" s="85"/>
      <c r="F8" s="85"/>
      <c r="G8" s="85"/>
      <c r="H8" s="85"/>
      <c r="I8" s="85"/>
      <c r="J8" s="86"/>
      <c r="K8" s="65"/>
      <c r="L8" s="1"/>
      <c r="M8" s="1"/>
      <c r="N8" s="1"/>
      <c r="O8" s="1"/>
      <c r="P8" s="1"/>
      <c r="Q8" s="1"/>
      <c r="R8" s="1"/>
      <c r="S8" s="1"/>
    </row>
    <row r="9" spans="1:19" s="2" customFormat="1" ht="21" customHeight="1" x14ac:dyDescent="0.3">
      <c r="A9" s="82"/>
      <c r="B9" s="71"/>
      <c r="C9" s="72"/>
      <c r="D9" s="19"/>
      <c r="E9" s="16" t="s">
        <v>14</v>
      </c>
      <c r="F9" s="16">
        <v>100000</v>
      </c>
      <c r="G9" s="35"/>
      <c r="H9" s="35"/>
      <c r="I9" s="17"/>
      <c r="J9" s="18">
        <f>SUM(E9:I9)</f>
        <v>100000</v>
      </c>
      <c r="K9" s="65"/>
      <c r="L9" s="1"/>
      <c r="M9" s="1"/>
      <c r="N9" s="1"/>
      <c r="O9" s="1"/>
      <c r="P9" s="1"/>
      <c r="Q9" s="1"/>
      <c r="R9" s="1"/>
      <c r="S9" s="1"/>
    </row>
    <row r="10" spans="1:19" s="2" customFormat="1" ht="25.25" customHeight="1" x14ac:dyDescent="0.3">
      <c r="A10" s="71" t="s">
        <v>14</v>
      </c>
      <c r="B10" s="71" t="s">
        <v>14</v>
      </c>
      <c r="C10" s="72" t="s">
        <v>14</v>
      </c>
      <c r="D10" s="84" t="s">
        <v>28</v>
      </c>
      <c r="E10" s="85"/>
      <c r="F10" s="85"/>
      <c r="G10" s="85"/>
      <c r="H10" s="85"/>
      <c r="I10" s="85"/>
      <c r="J10" s="86"/>
      <c r="K10" s="62"/>
      <c r="L10" s="1"/>
      <c r="M10" s="1"/>
      <c r="N10" s="1"/>
      <c r="O10" s="1"/>
      <c r="P10" s="1"/>
      <c r="Q10" s="1"/>
      <c r="R10" s="1"/>
      <c r="S10" s="1"/>
    </row>
    <row r="11" spans="1:19" s="2" customFormat="1" ht="27.9" customHeight="1" x14ac:dyDescent="0.3">
      <c r="A11" s="71"/>
      <c r="B11" s="71"/>
      <c r="C11" s="72"/>
      <c r="D11" s="36"/>
      <c r="E11" s="37">
        <v>30000</v>
      </c>
      <c r="F11" s="38"/>
      <c r="G11" s="38" t="s">
        <v>14</v>
      </c>
      <c r="H11" s="40"/>
      <c r="I11" s="40"/>
      <c r="J11" s="18">
        <f>SUM(E11:I11)</f>
        <v>30000</v>
      </c>
      <c r="K11" s="65"/>
      <c r="L11" s="1"/>
      <c r="M11" s="1"/>
      <c r="N11" s="1"/>
      <c r="O11" s="1"/>
      <c r="P11" s="1"/>
      <c r="Q11" s="1"/>
      <c r="R11" s="1"/>
      <c r="S11" s="1"/>
    </row>
    <row r="12" spans="1:19" s="2" customFormat="1" ht="24.65" customHeight="1" x14ac:dyDescent="0.3">
      <c r="A12" s="75" t="s">
        <v>12</v>
      </c>
      <c r="B12" s="77" t="s">
        <v>13</v>
      </c>
      <c r="C12" s="73">
        <v>12</v>
      </c>
      <c r="D12" s="79" t="s">
        <v>18</v>
      </c>
      <c r="E12" s="80"/>
      <c r="F12" s="80"/>
      <c r="G12" s="80"/>
      <c r="H12" s="80"/>
      <c r="I12" s="80"/>
      <c r="J12" s="81"/>
      <c r="K12" s="62"/>
      <c r="L12" s="1"/>
      <c r="M12" s="1"/>
      <c r="N12" s="1"/>
      <c r="O12" s="1"/>
      <c r="P12" s="1"/>
      <c r="Q12" s="1"/>
      <c r="R12" s="1"/>
      <c r="S12" s="1"/>
    </row>
    <row r="13" spans="1:19" s="2" customFormat="1" ht="25.75" customHeight="1" x14ac:dyDescent="0.3">
      <c r="A13" s="76"/>
      <c r="B13" s="78"/>
      <c r="C13" s="74"/>
      <c r="D13" s="19"/>
      <c r="E13" s="16"/>
      <c r="F13" s="33">
        <v>100000</v>
      </c>
      <c r="G13" s="23"/>
      <c r="H13" s="23"/>
      <c r="I13" s="23"/>
      <c r="J13" s="18">
        <f>SUM(E13:I13)</f>
        <v>100000</v>
      </c>
      <c r="K13" s="62"/>
      <c r="L13" s="1"/>
      <c r="M13" s="1"/>
      <c r="N13" s="1"/>
      <c r="O13" s="1"/>
      <c r="P13" s="1"/>
      <c r="Q13" s="1"/>
      <c r="R13" s="1"/>
      <c r="S13" s="1"/>
    </row>
    <row r="14" spans="1:19" s="2" customFormat="1" ht="27.9" customHeight="1" x14ac:dyDescent="0.3">
      <c r="A14" s="82" t="s">
        <v>14</v>
      </c>
      <c r="B14" s="71" t="s">
        <v>14</v>
      </c>
      <c r="C14" s="74" t="s">
        <v>14</v>
      </c>
      <c r="D14" s="20" t="s">
        <v>30</v>
      </c>
      <c r="E14" s="21"/>
      <c r="F14" s="21"/>
      <c r="G14" s="21"/>
      <c r="H14" s="21"/>
      <c r="I14" s="21"/>
      <c r="J14" s="22"/>
      <c r="K14" s="62"/>
      <c r="L14" s="1"/>
      <c r="M14" s="1"/>
      <c r="N14" s="1"/>
      <c r="O14" s="1"/>
      <c r="P14" s="1"/>
      <c r="Q14" s="1"/>
      <c r="R14" s="1"/>
      <c r="S14" s="1"/>
    </row>
    <row r="15" spans="1:19" s="2" customFormat="1" ht="27.9" customHeight="1" x14ac:dyDescent="0.3">
      <c r="A15" s="82"/>
      <c r="B15" s="71"/>
      <c r="C15" s="83"/>
      <c r="D15" s="19"/>
      <c r="E15" s="33"/>
      <c r="F15" s="33">
        <v>100000</v>
      </c>
      <c r="G15" s="45">
        <v>320000</v>
      </c>
      <c r="H15" s="45"/>
      <c r="I15" s="32"/>
      <c r="J15" s="18">
        <f>SUM(E15:I15)</f>
        <v>420000</v>
      </c>
      <c r="K15" s="62" t="s">
        <v>14</v>
      </c>
      <c r="L15" s="1"/>
      <c r="M15" s="1"/>
      <c r="N15" s="1"/>
      <c r="O15" s="1"/>
      <c r="P15" s="1"/>
      <c r="Q15" s="1"/>
      <c r="R15" s="1"/>
      <c r="S15" s="1"/>
    </row>
    <row r="16" spans="1:19" s="2" customFormat="1" ht="27.9" customHeight="1" x14ac:dyDescent="0.3">
      <c r="A16" s="50"/>
      <c r="B16" s="49"/>
      <c r="C16" s="51"/>
      <c r="D16" s="55" t="s">
        <v>22</v>
      </c>
      <c r="E16" s="52"/>
      <c r="F16" s="52"/>
      <c r="G16" s="53"/>
      <c r="H16" s="53"/>
      <c r="I16" s="53"/>
      <c r="J16" s="54"/>
      <c r="K16" s="62"/>
      <c r="L16" s="1"/>
      <c r="M16" s="1"/>
      <c r="N16" s="1"/>
      <c r="O16" s="1"/>
      <c r="P16" s="1"/>
      <c r="Q16" s="1"/>
      <c r="R16" s="1"/>
      <c r="S16" s="1"/>
    </row>
    <row r="17" spans="1:19" s="2" customFormat="1" ht="27.9" customHeight="1" x14ac:dyDescent="0.3">
      <c r="A17" s="50"/>
      <c r="B17" s="49"/>
      <c r="C17" s="51"/>
      <c r="D17" s="19"/>
      <c r="E17" s="33">
        <v>44000</v>
      </c>
      <c r="F17" s="31"/>
      <c r="G17" s="31"/>
      <c r="H17" s="31"/>
      <c r="I17" s="31"/>
      <c r="J17" s="18">
        <f>SUM(E17:I17)</f>
        <v>44000</v>
      </c>
      <c r="K17" s="62" t="s">
        <v>14</v>
      </c>
      <c r="L17" s="1"/>
      <c r="M17" s="1"/>
      <c r="N17" s="1"/>
      <c r="O17" s="1"/>
      <c r="P17" s="1"/>
      <c r="Q17" s="1"/>
      <c r="R17" s="1"/>
      <c r="S17" s="1"/>
    </row>
    <row r="18" spans="1:19" s="2" customFormat="1" ht="27.9" customHeight="1" x14ac:dyDescent="0.3">
      <c r="A18" s="71" t="s">
        <v>14</v>
      </c>
      <c r="B18" s="71" t="s">
        <v>14</v>
      </c>
      <c r="C18" s="72" t="s">
        <v>14</v>
      </c>
      <c r="D18" s="20" t="s">
        <v>19</v>
      </c>
      <c r="E18" s="21"/>
      <c r="F18" s="21"/>
      <c r="G18" s="21"/>
      <c r="H18" s="21"/>
      <c r="I18" s="21"/>
      <c r="J18" s="22"/>
      <c r="K18" s="62"/>
      <c r="L18" s="1"/>
      <c r="M18" s="1"/>
      <c r="N18" s="1"/>
      <c r="O18" s="1"/>
      <c r="P18" s="1"/>
      <c r="Q18" s="1"/>
      <c r="R18" s="1"/>
      <c r="S18" s="1"/>
    </row>
    <row r="19" spans="1:19" s="2" customFormat="1" ht="27.9" customHeight="1" x14ac:dyDescent="0.3">
      <c r="A19" s="71"/>
      <c r="B19" s="71"/>
      <c r="C19" s="72"/>
      <c r="D19" s="19"/>
      <c r="E19" s="33"/>
      <c r="F19" s="31">
        <v>120000</v>
      </c>
      <c r="G19" s="31"/>
      <c r="H19" s="31"/>
      <c r="I19" s="31"/>
      <c r="J19" s="44">
        <f>SUM(E19:F19)</f>
        <v>120000</v>
      </c>
      <c r="K19" s="62"/>
      <c r="L19" s="1"/>
      <c r="M19" s="1"/>
      <c r="N19" s="1"/>
      <c r="O19" s="1"/>
      <c r="P19" s="1"/>
      <c r="Q19" s="1"/>
      <c r="R19" s="1"/>
      <c r="S19" s="1"/>
    </row>
    <row r="20" spans="1:19" s="2" customFormat="1" ht="27.9" customHeight="1" x14ac:dyDescent="0.3">
      <c r="A20" s="71" t="s">
        <v>14</v>
      </c>
      <c r="B20" s="71" t="s">
        <v>14</v>
      </c>
      <c r="C20" s="72" t="s">
        <v>14</v>
      </c>
      <c r="D20" s="20" t="s">
        <v>31</v>
      </c>
      <c r="E20" s="21"/>
      <c r="F20" s="21"/>
      <c r="G20" s="21"/>
      <c r="H20" s="21"/>
      <c r="I20" s="21"/>
      <c r="J20" s="22"/>
      <c r="K20" s="62"/>
      <c r="L20" s="1"/>
      <c r="M20" s="1"/>
      <c r="N20" s="1"/>
      <c r="O20" s="1"/>
      <c r="P20" s="1"/>
      <c r="Q20" s="1"/>
      <c r="R20" s="1"/>
      <c r="S20" s="1"/>
    </row>
    <row r="21" spans="1:19" s="2" customFormat="1" ht="27.9" customHeight="1" x14ac:dyDescent="0.3">
      <c r="A21" s="71"/>
      <c r="B21" s="71"/>
      <c r="C21" s="72"/>
      <c r="D21" s="19"/>
      <c r="E21" s="33"/>
      <c r="F21" s="31"/>
      <c r="G21" s="31"/>
      <c r="H21" s="31">
        <v>4000000</v>
      </c>
      <c r="I21" s="31"/>
      <c r="J21" s="44">
        <f>SUM(E21:I21)</f>
        <v>4000000</v>
      </c>
      <c r="K21" s="62"/>
      <c r="L21" s="1"/>
      <c r="M21" s="1"/>
      <c r="N21" s="1"/>
      <c r="O21" s="1"/>
      <c r="P21" s="1"/>
      <c r="Q21" s="1"/>
      <c r="R21" s="1"/>
      <c r="S21" s="1"/>
    </row>
    <row r="22" spans="1:19" s="9" customFormat="1" ht="25.25" customHeight="1" thickBot="1" x14ac:dyDescent="0.35">
      <c r="A22" s="68" t="s">
        <v>2</v>
      </c>
      <c r="B22" s="69"/>
      <c r="C22" s="69"/>
      <c r="D22" s="70"/>
      <c r="E22" s="56">
        <f>SUM(E4:E21)</f>
        <v>608000</v>
      </c>
      <c r="F22" s="56">
        <f>SUM(F4:F19)</f>
        <v>420000</v>
      </c>
      <c r="G22" s="56">
        <f>SUM(G4:G19)</f>
        <v>320000</v>
      </c>
      <c r="H22" s="56">
        <f>SUM(H4:H21)</f>
        <v>4000000</v>
      </c>
      <c r="I22" s="56">
        <f>SUM(I4:I19)</f>
        <v>0</v>
      </c>
      <c r="J22" s="43">
        <f>SUM(E22:I22)</f>
        <v>5348000</v>
      </c>
      <c r="K22" s="66"/>
      <c r="L22" s="10"/>
      <c r="M22" s="8"/>
      <c r="N22" s="8"/>
      <c r="O22" s="8"/>
      <c r="P22" s="8"/>
      <c r="Q22" s="8"/>
      <c r="R22" s="8"/>
      <c r="S22" s="8"/>
    </row>
    <row r="23" spans="1:19" s="9" customFormat="1" ht="23.4" customHeight="1" thickBot="1" x14ac:dyDescent="0.35">
      <c r="A23" s="26"/>
      <c r="B23" s="27"/>
      <c r="C23" s="28"/>
      <c r="D23" s="28"/>
      <c r="E23" s="7">
        <v>2026</v>
      </c>
      <c r="F23" s="7">
        <v>2027</v>
      </c>
      <c r="G23" s="7">
        <v>2028</v>
      </c>
      <c r="H23" s="7">
        <v>2029</v>
      </c>
      <c r="I23" s="7">
        <v>2030</v>
      </c>
      <c r="J23" s="25" t="s">
        <v>14</v>
      </c>
      <c r="K23" s="66"/>
      <c r="L23" s="10"/>
      <c r="M23" s="8"/>
      <c r="N23" s="8"/>
      <c r="O23" s="8"/>
      <c r="P23" s="8"/>
      <c r="Q23" s="8"/>
      <c r="R23" s="8"/>
      <c r="S23" s="8"/>
    </row>
    <row r="24" spans="1:19" s="9" customFormat="1" ht="20" customHeight="1" x14ac:dyDescent="0.3">
      <c r="A24" s="29" t="s">
        <v>15</v>
      </c>
      <c r="B24" s="29"/>
      <c r="C24" s="30"/>
      <c r="D24" s="30"/>
      <c r="E24" s="34">
        <v>0</v>
      </c>
      <c r="F24" s="34">
        <v>0</v>
      </c>
      <c r="G24" s="34" t="s">
        <v>14</v>
      </c>
      <c r="H24" s="34">
        <v>2275000</v>
      </c>
      <c r="I24" s="34" t="s">
        <v>14</v>
      </c>
      <c r="J24" s="18">
        <f>SUM(E24:I24)</f>
        <v>2275000</v>
      </c>
      <c r="K24" s="66"/>
      <c r="L24" s="10"/>
      <c r="M24" s="57" t="s">
        <v>14</v>
      </c>
      <c r="N24" s="8"/>
      <c r="O24" s="8"/>
      <c r="P24" s="8"/>
      <c r="Q24" s="8"/>
      <c r="R24" s="8"/>
      <c r="S24" s="8"/>
    </row>
    <row r="25" spans="1:19" s="9" customFormat="1" ht="20" customHeight="1" x14ac:dyDescent="0.3">
      <c r="A25" s="11" t="s">
        <v>16</v>
      </c>
      <c r="B25" s="11"/>
      <c r="C25" s="12"/>
      <c r="D25" s="12"/>
      <c r="E25" s="34" t="s">
        <v>14</v>
      </c>
      <c r="F25" s="34">
        <v>120000</v>
      </c>
      <c r="G25" s="34" t="s">
        <v>14</v>
      </c>
      <c r="H25" s="34">
        <v>1500000</v>
      </c>
      <c r="I25" s="34" t="s">
        <v>14</v>
      </c>
      <c r="J25" s="18">
        <f>SUM(E25:I25)</f>
        <v>1620000</v>
      </c>
      <c r="K25" s="66"/>
      <c r="L25" s="10"/>
      <c r="M25" s="8"/>
      <c r="N25" s="8"/>
      <c r="O25" s="8"/>
      <c r="P25" s="8"/>
      <c r="Q25" s="8"/>
      <c r="R25" s="8"/>
      <c r="S25" s="8"/>
    </row>
    <row r="26" spans="1:19" s="9" customFormat="1" ht="20" customHeight="1" x14ac:dyDescent="0.3">
      <c r="A26" s="11" t="s">
        <v>23</v>
      </c>
      <c r="B26" s="11"/>
      <c r="C26" s="12"/>
      <c r="D26" s="12"/>
      <c r="E26" s="98">
        <v>158000</v>
      </c>
      <c r="F26" s="34">
        <v>200000</v>
      </c>
      <c r="G26" s="34">
        <v>120000</v>
      </c>
      <c r="H26" s="34">
        <v>225000</v>
      </c>
      <c r="I26" s="34" t="s">
        <v>14</v>
      </c>
      <c r="J26" s="24">
        <f>SUM(E26:I26)</f>
        <v>703000</v>
      </c>
      <c r="K26" s="97"/>
      <c r="L26" s="10"/>
      <c r="M26" s="8"/>
      <c r="N26" s="8"/>
      <c r="O26" s="8"/>
      <c r="P26" s="8"/>
      <c r="Q26" s="8"/>
      <c r="R26" s="8"/>
      <c r="S26" s="8"/>
    </row>
    <row r="27" spans="1:19" s="9" customFormat="1" ht="20" customHeight="1" x14ac:dyDescent="0.3">
      <c r="A27" s="13" t="s">
        <v>17</v>
      </c>
      <c r="B27" s="13"/>
      <c r="C27" s="12"/>
      <c r="D27" s="59"/>
      <c r="E27" s="34">
        <v>450000</v>
      </c>
      <c r="F27" s="34">
        <v>100000</v>
      </c>
      <c r="G27" s="34">
        <v>200000</v>
      </c>
      <c r="H27" s="42"/>
      <c r="I27" s="42" t="s">
        <v>14</v>
      </c>
      <c r="J27" s="24">
        <f>SUM(E27:I27)</f>
        <v>750000</v>
      </c>
      <c r="K27" s="66"/>
      <c r="L27" s="10"/>
      <c r="M27" s="8"/>
      <c r="N27" s="8"/>
      <c r="O27" s="8"/>
      <c r="P27" s="8"/>
      <c r="Q27" s="8"/>
      <c r="R27" s="8"/>
      <c r="S27" s="8"/>
    </row>
    <row r="28" spans="1:19" s="9" customFormat="1" ht="20" customHeight="1" x14ac:dyDescent="0.3">
      <c r="A28" s="14" t="s">
        <v>0</v>
      </c>
      <c r="B28" s="11"/>
      <c r="C28" s="12"/>
      <c r="D28" s="12"/>
      <c r="E28" s="34">
        <f>SUM(E24:E27)</f>
        <v>608000</v>
      </c>
      <c r="F28" s="34">
        <f>SUM(F24:F27)</f>
        <v>420000</v>
      </c>
      <c r="G28" s="34">
        <f>SUM(G24:G27)</f>
        <v>320000</v>
      </c>
      <c r="H28" s="34">
        <f>SUM(H24:H27)</f>
        <v>4000000</v>
      </c>
      <c r="I28" s="34">
        <f>SUM(I24:I27)</f>
        <v>0</v>
      </c>
      <c r="J28" s="43">
        <f>SUM(E28:I28)</f>
        <v>5348000</v>
      </c>
      <c r="K28" s="66"/>
      <c r="L28" s="10"/>
      <c r="M28" s="8"/>
      <c r="N28" s="8"/>
      <c r="O28" s="8"/>
      <c r="P28" s="8"/>
      <c r="Q28" s="8"/>
      <c r="R28" s="8"/>
      <c r="S28" s="8"/>
    </row>
    <row r="30" spans="1:19" s="9" customFormat="1" ht="20" customHeight="1" x14ac:dyDescent="0.3">
      <c r="A30" s="46" t="s">
        <v>24</v>
      </c>
      <c r="B30" s="47"/>
      <c r="C30" s="48"/>
      <c r="D30" s="48"/>
      <c r="E30" s="41"/>
      <c r="F30" s="41"/>
      <c r="G30" s="41"/>
      <c r="H30" s="41"/>
      <c r="I30" s="41"/>
      <c r="J30" s="39" t="s">
        <v>14</v>
      </c>
      <c r="K30" s="66"/>
      <c r="L30" s="10"/>
      <c r="M30" s="8"/>
      <c r="N30" s="8"/>
      <c r="O30" s="8"/>
      <c r="P30" s="8"/>
      <c r="Q30" s="8"/>
      <c r="R30" s="8"/>
      <c r="S30" s="8"/>
    </row>
    <row r="31" spans="1:19" x14ac:dyDescent="0.3">
      <c r="A31" s="58" t="s">
        <v>29</v>
      </c>
    </row>
    <row r="32" spans="1:19" x14ac:dyDescent="0.3">
      <c r="J32" s="5"/>
      <c r="K32" s="65"/>
    </row>
    <row r="35" spans="2:2" x14ac:dyDescent="0.3">
      <c r="B35" s="4" t="s">
        <v>14</v>
      </c>
    </row>
  </sheetData>
  <customSheetViews>
    <customSheetView guid="{EA30C5BE-3EEC-472E-9CBF-67D2BC2181B4}" scale="70" showPageBreaks="1" fitToPage="1" showRuler="0" topLeftCell="B10">
      <selection activeCell="E38" sqref="E38"/>
      <pageMargins left="0.2" right="0.2" top="0.3" bottom="0" header="0.41" footer="0.511811023622047"/>
      <printOptions horizontalCentered="1"/>
      <pageSetup paperSize="17" orientation="landscape" r:id="rId1"/>
      <headerFooter alignWithMargins="0"/>
    </customSheetView>
    <customSheetView guid="{7896362C-C6FA-4EA6-9356-D8F680BECB3A}" scale="70" showPageBreaks="1" fitToPage="1" view="pageBreakPreview" showRuler="0" topLeftCell="B9">
      <selection activeCell="F28" sqref="F28"/>
      <pageMargins left="0.2" right="0.2" top="0.3" bottom="0" header="0.41" footer="0.511811023622047"/>
      <printOptions horizontalCentered="1"/>
      <pageSetup paperSize="17" orientation="landscape" r:id="rId2"/>
      <headerFooter alignWithMargins="0"/>
    </customSheetView>
    <customSheetView guid="{9A5643AC-79B9-4CB1-B6F8-732CEA197830}" scale="70" fitToPage="1" showRuler="0">
      <selection activeCell="C19" sqref="C19"/>
      <pageMargins left="0.2" right="0.2" top="0.3" bottom="0" header="0.41" footer="0.511811023622047"/>
      <printOptions horizontalCentered="1"/>
      <pageSetup paperSize="17" orientation="landscape" r:id="rId3"/>
      <headerFooter alignWithMargins="0"/>
    </customSheetView>
  </customSheetViews>
  <mergeCells count="32">
    <mergeCell ref="D10:J10"/>
    <mergeCell ref="C8:C9"/>
    <mergeCell ref="A10:A11"/>
    <mergeCell ref="B10:B11"/>
    <mergeCell ref="C10:C11"/>
    <mergeCell ref="A8:A9"/>
    <mergeCell ref="B8:B9"/>
    <mergeCell ref="A1:J1"/>
    <mergeCell ref="C4:C5"/>
    <mergeCell ref="A3:J3"/>
    <mergeCell ref="D4:J4"/>
    <mergeCell ref="A4:A5"/>
    <mergeCell ref="B4:B5"/>
    <mergeCell ref="A6:A7"/>
    <mergeCell ref="B6:B7"/>
    <mergeCell ref="C6:C7"/>
    <mergeCell ref="D6:J6"/>
    <mergeCell ref="D8:J8"/>
    <mergeCell ref="A22:D22"/>
    <mergeCell ref="A18:A19"/>
    <mergeCell ref="B18:B19"/>
    <mergeCell ref="C18:C19"/>
    <mergeCell ref="C12:C13"/>
    <mergeCell ref="A12:A13"/>
    <mergeCell ref="B12:B13"/>
    <mergeCell ref="D12:J12"/>
    <mergeCell ref="A14:A15"/>
    <mergeCell ref="B14:B15"/>
    <mergeCell ref="C14:C15"/>
    <mergeCell ref="A20:A21"/>
    <mergeCell ref="B20:B21"/>
    <mergeCell ref="C20:C21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scale="45" orientation="landscape" horizontalDpi="4294967295" verticalDpi="4294967295" r:id="rId4"/>
  <headerFooter alignWithMargins="0">
    <oddFooter>&amp;L&amp;F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Capital Plan</vt:lpstr>
      <vt:lpstr>'Capital Plan'!Print_Area</vt:lpstr>
      <vt:lpstr>'Capital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Whitefish 5 year capital plan 01-05</dc:title>
  <dc:creator>K. Davis</dc:creator>
  <cp:lastModifiedBy>cao@rycroft.local</cp:lastModifiedBy>
  <cp:lastPrinted>2023-12-14T20:24:58Z</cp:lastPrinted>
  <dcterms:created xsi:type="dcterms:W3CDTF">1999-02-01T16:33:23Z</dcterms:created>
  <dcterms:modified xsi:type="dcterms:W3CDTF">2025-12-01T22:43:40Z</dcterms:modified>
</cp:coreProperties>
</file>